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<sst xmlns="http://schemas.openxmlformats.org/spreadsheetml/2006/main" count="47" uniqueCount="37">
  <si>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Příjmy</t>
  </si>
  <si>
    <t>z toho                     daňové</t>
  </si>
  <si>
    <r>
      <t xml:space="preserve">                             </t>
    </r>
    <r>
      <rPr>
        <sz val="10"/>
        <rFont val="Arial"/>
        <family val="2"/>
      </rPr>
      <t xml:space="preserve"> nedaňové</t>
    </r>
  </si>
  <si>
    <t>Příjmy celkem</t>
  </si>
  <si>
    <t>Výdaje běžné</t>
  </si>
  <si>
    <t>odvádění a čištění odpadních vod</t>
  </si>
  <si>
    <t>ostatní výdaje</t>
  </si>
  <si>
    <t>Výdaje běžné celkem</t>
  </si>
  <si>
    <t xml:space="preserve">Schváleno VH dne: </t>
  </si>
  <si>
    <t>Výdaje kapitálové</t>
  </si>
  <si>
    <t>Výdaje kapitálové celkem</t>
  </si>
  <si>
    <t>Výdaje celkem</t>
  </si>
  <si>
    <r>
      <t xml:space="preserve">                       </t>
    </r>
    <r>
      <rPr>
        <sz val="10"/>
        <rFont val="Arial"/>
        <family val="2"/>
      </rPr>
      <t>ostatní</t>
    </r>
  </si>
  <si>
    <t>kapitálové příjmy</t>
  </si>
  <si>
    <t>Financování celkem</t>
  </si>
  <si>
    <t xml:space="preserve">Vyvěšeno: </t>
  </si>
  <si>
    <t xml:space="preserve">Sejmuto: </t>
  </si>
  <si>
    <r>
      <rPr>
        <b/>
        <sz val="10"/>
        <rFont val="Arial"/>
        <family val="2"/>
      </rPr>
      <t>Ostatní příjmy</t>
    </r>
    <r>
      <rPr>
        <sz val="10"/>
        <rFont val="Arial"/>
        <family val="2"/>
      </rPr>
      <t xml:space="preserve"> jsou tvořeny neinvestičními příspěvky obcí Svazku na běžný provoz a splátky úvěrů. </t>
    </r>
    <r>
      <rPr>
        <b/>
        <sz val="10"/>
        <rFont val="Arial"/>
        <family val="2"/>
      </rPr>
      <t>Nedaňové příjmy</t>
    </r>
    <r>
      <rPr>
        <sz val="10"/>
        <rFont val="Arial"/>
        <family val="2"/>
      </rPr>
      <t xml:space="preserve"> jsou nájmy od Vodárenské  akciové.</t>
    </r>
  </si>
  <si>
    <t>Předpokládaná výše ročních splátek je přílohou tohoto výhledu.</t>
  </si>
  <si>
    <t>Předpokládaná výše splátek úvěru na ČOV a kanalizaci</t>
  </si>
  <si>
    <t>rok</t>
  </si>
  <si>
    <t>jistina</t>
  </si>
  <si>
    <t>úrok a poplatky</t>
  </si>
  <si>
    <t>celkem</t>
  </si>
  <si>
    <t>Předpokládaná výše splátek úvěru za platební výměr</t>
  </si>
  <si>
    <t xml:space="preserve"> Svazek obcí  má uzavřenou úvěrovou smlouvu na zaplacení platebního výměru </t>
  </si>
  <si>
    <t>se splatností 10 let, tj. do roku 2027.</t>
  </si>
  <si>
    <t xml:space="preserve">vystaveného na pokutu z FÚ Blansko v předpokládané výši 26.000.000- Kč + úroky a poplatky </t>
  </si>
  <si>
    <t xml:space="preserve"> a poplatky se splatností 15 let, tj. do roku 2027.</t>
  </si>
  <si>
    <r>
      <rPr>
        <b/>
        <sz val="10"/>
        <rFont val="Arial"/>
        <family val="2"/>
      </rPr>
      <t xml:space="preserve">Běžné výdaje </t>
    </r>
    <r>
      <rPr>
        <sz val="10"/>
        <rFont val="Arial"/>
        <family val="2"/>
      </rPr>
      <t>tvoří: každoroční údržba, softwarové služby, poplatky bance, odměna účetní a ostatní služby</t>
    </r>
  </si>
  <si>
    <t>Kapitálové výdaje: 2023</t>
  </si>
  <si>
    <t>Kapitálové výdaje : 2024</t>
  </si>
  <si>
    <t>Kapitálové výdaje: 2025</t>
  </si>
  <si>
    <t xml:space="preserve"> Svazek obcí má uzavřenou úvěrovou smlouvu na zbudování ČOV a kanalizace ve výši 22.752.897,- Kč + úroky</t>
  </si>
  <si>
    <t>Rozpočtový výhled Svazku obcí Doubravice nad Svitavou, Kuničky, Obora a Újezd u Boskovic na roky 2023 – 2025</t>
  </si>
  <si>
    <t>Financování</t>
  </si>
  <si>
    <t>obnova ČOV a KAN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</si>
</sst>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40"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35" borderId="10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27.57421875" style="0" customWidth="1"/>
    <col min="2" max="2" width="17.28125" style="0" customWidth="1"/>
    <col min="3" max="3" width="16.57421875" style="0" customWidth="1"/>
    <col min="4" max="4" width="17.00390625" style="0" customWidth="1"/>
    <col min="5" max="5" width="18.28125" style="0" customWidth="1"/>
    <col min="6" max="6" width="13.57421875" style="0" customWidth="1"/>
    <col min="7" max="7" width="1.7109375" style="0" customWidth="1"/>
    <col min="9" max="9" width="10.140625" style="0" customWidth="1"/>
  </cols>
  <sheetData>
    <row r="1" spans="1:6" ht="12.75">
      <c r="A1" s="1" t="s">
        <v>34</v>
      </c>
      <c r="B1" s="2"/>
      <c r="C1" s="2"/>
      <c r="D1" s="2"/>
      <c r="E1" s="2"/>
      <c r="F1" s="2"/>
    </row>
    <row r="3" spans="1:6" ht="12.75">
      <c r="A3" s="3"/>
      <c r="B3" s="4">
        <v>2022</v>
      </c>
      <c r="C3" s="5">
        <v>2023</v>
      </c>
      <c r="D3" s="5">
        <v>2024</v>
      </c>
      <c r="E3" s="5">
        <v>2025</v>
      </c>
      <c r="F3" s="5"/>
    </row>
    <row r="4" spans="1:6" ht="12.75">
      <c r="A4" s="6" t="s">
        <v>0</v>
      </c>
      <c r="B4" s="7"/>
      <c r="C4" s="8"/>
      <c r="D4" s="8"/>
      <c r="E4" s="9"/>
      <c r="F4" s="10"/>
    </row>
    <row r="5" spans="1:6" ht="12.75">
      <c r="A5" s="11" t="s">
        <v>1</v>
      </c>
      <c r="B5" s="12">
        <v>0</v>
      </c>
      <c r="C5" s="13">
        <v>0</v>
      </c>
      <c r="D5" s="13">
        <v>0</v>
      </c>
      <c r="E5" s="13">
        <v>0</v>
      </c>
      <c r="F5" s="10"/>
    </row>
    <row r="6" spans="1:6" ht="12.75">
      <c r="A6" s="6" t="s">
        <v>2</v>
      </c>
      <c r="B6" s="12">
        <v>1191000</v>
      </c>
      <c r="C6" s="13">
        <v>1000000</v>
      </c>
      <c r="D6" s="13">
        <v>1000000</v>
      </c>
      <c r="E6" s="13">
        <v>1000000</v>
      </c>
      <c r="F6" s="9"/>
    </row>
    <row r="7" spans="1:6" ht="12.75">
      <c r="A7" s="5" t="s">
        <v>12</v>
      </c>
      <c r="B7" s="12">
        <v>3516000</v>
      </c>
      <c r="C7" s="13">
        <v>3521000</v>
      </c>
      <c r="D7" s="13">
        <v>3438000</v>
      </c>
      <c r="E7" s="13">
        <v>3353000</v>
      </c>
      <c r="F7" s="9"/>
    </row>
    <row r="8" spans="1:6" ht="12.75">
      <c r="A8" s="6"/>
      <c r="B8" s="12"/>
      <c r="C8" s="13"/>
      <c r="D8" s="13"/>
      <c r="E8" s="13"/>
      <c r="F8" s="9"/>
    </row>
    <row r="9" spans="1:6" ht="12.75">
      <c r="A9" s="11" t="s">
        <v>13</v>
      </c>
      <c r="B9" s="12">
        <v>0</v>
      </c>
      <c r="C9" s="13">
        <v>0</v>
      </c>
      <c r="D9" s="13">
        <v>0</v>
      </c>
      <c r="E9" s="13">
        <v>0</v>
      </c>
      <c r="F9" s="9"/>
    </row>
    <row r="10" spans="1:6" ht="12.75">
      <c r="A10" s="6" t="s">
        <v>3</v>
      </c>
      <c r="B10" s="21">
        <f>SUM(B5:B9)</f>
        <v>4707000</v>
      </c>
      <c r="C10" s="22">
        <f>SUM(C5:C9)</f>
        <v>4521000</v>
      </c>
      <c r="D10" s="22">
        <f>SUM(D5:D9)</f>
        <v>4438000</v>
      </c>
      <c r="E10" s="22">
        <f>SUM(E5:E9)</f>
        <v>4353000</v>
      </c>
      <c r="F10" s="22"/>
    </row>
    <row r="11" spans="1:5" ht="12.75">
      <c r="A11" s="3"/>
      <c r="B11" s="14"/>
      <c r="C11" s="15"/>
      <c r="D11" s="15"/>
      <c r="E11" s="15"/>
    </row>
    <row r="12" spans="1:6" ht="12.75">
      <c r="A12" s="6" t="s">
        <v>4</v>
      </c>
      <c r="B12" s="12"/>
      <c r="C12" s="13"/>
      <c r="D12" s="13"/>
      <c r="E12" s="13"/>
      <c r="F12" s="9"/>
    </row>
    <row r="13" spans="1:6" ht="12.75">
      <c r="A13" s="11" t="s">
        <v>5</v>
      </c>
      <c r="B13" s="12">
        <v>941000</v>
      </c>
      <c r="C13" s="13">
        <v>1000000</v>
      </c>
      <c r="D13" s="13">
        <v>1100000</v>
      </c>
      <c r="E13" s="13">
        <v>1100000</v>
      </c>
      <c r="F13" s="9"/>
    </row>
    <row r="14" spans="1:9" ht="12.75">
      <c r="A14" s="11" t="s">
        <v>6</v>
      </c>
      <c r="B14" s="12">
        <v>785000</v>
      </c>
      <c r="C14" s="13">
        <v>800000</v>
      </c>
      <c r="D14" s="13">
        <v>800000</v>
      </c>
      <c r="E14" s="13">
        <v>800000</v>
      </c>
      <c r="F14" s="9"/>
      <c r="H14" s="3" t="s">
        <v>15</v>
      </c>
      <c r="I14" s="33">
        <v>44645</v>
      </c>
    </row>
    <row r="15" spans="1:9" ht="12.75">
      <c r="A15" s="6" t="s">
        <v>7</v>
      </c>
      <c r="B15" s="7">
        <f>SUM(B13:B14)</f>
        <v>1726000</v>
      </c>
      <c r="C15" s="8">
        <v>1800000</v>
      </c>
      <c r="D15" s="8">
        <v>1900000</v>
      </c>
      <c r="E15" s="8">
        <v>1900000</v>
      </c>
      <c r="F15" s="8"/>
      <c r="H15" s="3" t="s">
        <v>16</v>
      </c>
      <c r="I15" s="33">
        <v>44665</v>
      </c>
    </row>
    <row r="16" spans="1:8" ht="12.75">
      <c r="A16" s="3"/>
      <c r="B16" s="16"/>
      <c r="C16" s="15"/>
      <c r="D16" s="15"/>
      <c r="E16" s="15"/>
      <c r="F16" s="25"/>
      <c r="H16" s="3" t="s">
        <v>8</v>
      </c>
    </row>
    <row r="17" spans="1:9" ht="12.75">
      <c r="A17" s="6" t="s">
        <v>9</v>
      </c>
      <c r="B17" s="12"/>
      <c r="C17" s="13"/>
      <c r="D17" s="13"/>
      <c r="E17" s="13"/>
      <c r="F17" s="9"/>
      <c r="I17" s="23">
        <v>44664</v>
      </c>
    </row>
    <row r="18" spans="1:6" ht="12.75">
      <c r="A18" s="11" t="s">
        <v>5</v>
      </c>
      <c r="B18" s="12">
        <v>0</v>
      </c>
      <c r="C18" s="13">
        <v>1000000</v>
      </c>
      <c r="D18" s="13">
        <v>1000000</v>
      </c>
      <c r="E18" s="13">
        <v>800000</v>
      </c>
      <c r="F18" s="13"/>
    </row>
    <row r="19" spans="1:6" ht="12.75">
      <c r="A19" s="11"/>
      <c r="B19" s="12"/>
      <c r="C19" s="13"/>
      <c r="D19" s="13"/>
      <c r="E19" s="13"/>
      <c r="F19" s="13"/>
    </row>
    <row r="20" spans="1:6" ht="12.75">
      <c r="A20" s="11"/>
      <c r="B20" s="12"/>
      <c r="C20" s="13"/>
      <c r="D20" s="13"/>
      <c r="E20" s="13"/>
      <c r="F20" s="13"/>
    </row>
    <row r="21" spans="1:6" ht="12.75">
      <c r="A21" s="6" t="s">
        <v>10</v>
      </c>
      <c r="B21" s="7">
        <f>SUM(B18:B20)</f>
        <v>0</v>
      </c>
      <c r="C21" s="8">
        <v>1000000</v>
      </c>
      <c r="D21" s="8">
        <v>1000000</v>
      </c>
      <c r="E21" s="8">
        <v>800000</v>
      </c>
      <c r="F21" s="8"/>
    </row>
    <row r="22" spans="1:6" ht="12.75">
      <c r="A22" s="6"/>
      <c r="B22" s="12"/>
      <c r="C22" s="13"/>
      <c r="D22" s="13"/>
      <c r="E22" s="13"/>
      <c r="F22" s="9"/>
    </row>
    <row r="23" spans="1:6" ht="12.75">
      <c r="A23" s="6"/>
      <c r="B23" s="12"/>
      <c r="C23" s="13"/>
      <c r="D23" s="13"/>
      <c r="E23" s="13"/>
      <c r="F23" s="9"/>
    </row>
    <row r="24" spans="1:6" ht="12.75">
      <c r="A24" s="6" t="s">
        <v>11</v>
      </c>
      <c r="B24" s="21">
        <v>1726000</v>
      </c>
      <c r="C24" s="22">
        <v>2800000</v>
      </c>
      <c r="D24" s="22">
        <v>2900000</v>
      </c>
      <c r="E24" s="22">
        <v>2700000</v>
      </c>
      <c r="F24" s="22"/>
    </row>
    <row r="25" spans="1:6" ht="12.75">
      <c r="A25" s="27"/>
      <c r="B25" s="28"/>
      <c r="C25" s="29"/>
      <c r="D25" s="29"/>
      <c r="E25" s="29"/>
      <c r="F25" s="30"/>
    </row>
    <row r="26" spans="1:6" ht="12.75">
      <c r="A26" s="6" t="s">
        <v>35</v>
      </c>
      <c r="B26" s="26"/>
      <c r="C26" s="13"/>
      <c r="D26" s="13"/>
      <c r="E26" s="13"/>
      <c r="F26" s="10"/>
    </row>
    <row r="27" spans="1:6" ht="12.75">
      <c r="A27" s="6" t="s">
        <v>14</v>
      </c>
      <c r="B27" s="22">
        <v>-2981000</v>
      </c>
      <c r="C27" s="22">
        <v>-1721000</v>
      </c>
      <c r="D27" s="22">
        <v>-1538000</v>
      </c>
      <c r="E27" s="22">
        <v>-1653000</v>
      </c>
      <c r="F27" s="24"/>
    </row>
    <row r="28" spans="1:9" ht="12.75">
      <c r="A28" s="31" t="s">
        <v>17</v>
      </c>
      <c r="B28" s="32"/>
      <c r="C28" s="32"/>
      <c r="D28" s="32"/>
      <c r="E28" s="32"/>
      <c r="F28" s="32"/>
      <c r="G28" s="32"/>
      <c r="H28" s="32"/>
      <c r="I28" s="32"/>
    </row>
    <row r="29" ht="12.75">
      <c r="A29" t="s">
        <v>29</v>
      </c>
    </row>
    <row r="31" spans="1:2" ht="12.75">
      <c r="A31" s="3" t="s">
        <v>30</v>
      </c>
      <c r="B31" t="s">
        <v>36</v>
      </c>
    </row>
    <row r="33" spans="1:2" ht="12.75">
      <c r="A33" s="3" t="s">
        <v>31</v>
      </c>
      <c r="B33" t="s">
        <v>36</v>
      </c>
    </row>
    <row r="35" spans="1:2" ht="12.75">
      <c r="A35" s="3" t="s">
        <v>32</v>
      </c>
      <c r="B35" t="s">
        <v>36</v>
      </c>
    </row>
    <row r="37" spans="1:6" ht="12.75">
      <c r="A37" s="17" t="s">
        <v>33</v>
      </c>
      <c r="B37" s="34"/>
      <c r="C37" s="35"/>
      <c r="D37" s="17"/>
      <c r="E37" s="17"/>
      <c r="F37" s="20"/>
    </row>
    <row r="38" spans="1:6" ht="12.75">
      <c r="A38" s="17" t="s">
        <v>28</v>
      </c>
      <c r="B38" s="34"/>
      <c r="C38" s="35"/>
      <c r="D38" s="17"/>
      <c r="E38" s="17"/>
      <c r="F38" s="20"/>
    </row>
    <row r="39" spans="1:5" ht="12.75">
      <c r="A39" s="17" t="s">
        <v>18</v>
      </c>
      <c r="B39" s="3"/>
      <c r="C39" s="3"/>
      <c r="D39" s="3"/>
      <c r="E39" s="3"/>
    </row>
    <row r="40" spans="1:5" ht="12.75">
      <c r="A40" s="17"/>
      <c r="B40" s="3"/>
      <c r="C40" s="3"/>
      <c r="D40" s="3"/>
      <c r="E40" s="3"/>
    </row>
    <row r="41" spans="1:5" ht="12.75">
      <c r="A41" s="17"/>
      <c r="B41" s="3"/>
      <c r="C41" s="3"/>
      <c r="D41" s="3"/>
      <c r="E41" s="3"/>
    </row>
    <row r="42" spans="1:6" ht="12.75">
      <c r="A42" s="46" t="s">
        <v>19</v>
      </c>
      <c r="B42" s="46"/>
      <c r="C42" s="46"/>
      <c r="D42" s="46"/>
      <c r="E42" s="2"/>
      <c r="F42" s="2"/>
    </row>
    <row r="43" spans="1:4" ht="12.75">
      <c r="A43" s="46"/>
      <c r="B43" s="46"/>
      <c r="C43" s="46"/>
      <c r="D43" s="46"/>
    </row>
    <row r="44" spans="1:6" ht="12.75">
      <c r="A44" s="5" t="s">
        <v>20</v>
      </c>
      <c r="B44" s="5" t="s">
        <v>21</v>
      </c>
      <c r="C44" s="5" t="s">
        <v>22</v>
      </c>
      <c r="D44" s="5" t="s">
        <v>23</v>
      </c>
      <c r="E44" s="36"/>
      <c r="F44" s="36"/>
    </row>
    <row r="45" spans="1:6" ht="12.75">
      <c r="A45" s="37">
        <v>2022</v>
      </c>
      <c r="B45" s="38">
        <v>1780656</v>
      </c>
      <c r="C45" s="38">
        <v>280050.6</v>
      </c>
      <c r="D45" s="39">
        <f aca="true" t="shared" si="0" ref="D45:D50">SUM(B45:C45)</f>
        <v>2060706.6</v>
      </c>
      <c r="E45" s="19"/>
      <c r="F45" s="40"/>
    </row>
    <row r="46" spans="1:6" ht="12.75">
      <c r="A46" s="37">
        <v>2023</v>
      </c>
      <c r="B46" s="38">
        <v>1780656</v>
      </c>
      <c r="C46" s="38">
        <v>227694.3</v>
      </c>
      <c r="D46" s="39">
        <f t="shared" si="0"/>
        <v>2008350.3</v>
      </c>
      <c r="E46" s="19"/>
      <c r="F46" s="40"/>
    </row>
    <row r="47" spans="1:6" ht="12.75">
      <c r="A47" s="37">
        <v>2024</v>
      </c>
      <c r="B47" s="38">
        <v>1780656</v>
      </c>
      <c r="C47" s="38">
        <v>175868.2</v>
      </c>
      <c r="D47" s="39">
        <f t="shared" si="0"/>
        <v>1956524.2</v>
      </c>
      <c r="E47" s="15"/>
      <c r="F47" s="25"/>
    </row>
    <row r="48" spans="1:6" ht="12.75">
      <c r="A48" s="37">
        <v>2025</v>
      </c>
      <c r="B48" s="38">
        <v>1780656</v>
      </c>
      <c r="C48" s="38">
        <v>122981.9</v>
      </c>
      <c r="D48" s="39">
        <f t="shared" si="0"/>
        <v>1903637.9</v>
      </c>
      <c r="E48" s="15"/>
      <c r="F48" s="25"/>
    </row>
    <row r="49" spans="1:6" ht="12.75">
      <c r="A49" s="37">
        <v>2026</v>
      </c>
      <c r="B49" s="38">
        <v>1780656</v>
      </c>
      <c r="C49" s="38">
        <v>70625.8</v>
      </c>
      <c r="D49" s="39">
        <f t="shared" si="0"/>
        <v>1851281.8</v>
      </c>
      <c r="E49" s="15"/>
      <c r="F49" s="25"/>
    </row>
    <row r="50" spans="1:6" ht="12.75">
      <c r="A50" s="37">
        <v>2027</v>
      </c>
      <c r="B50" s="38">
        <v>1385024.6</v>
      </c>
      <c r="C50" s="38">
        <v>18857.7</v>
      </c>
      <c r="D50" s="39">
        <f t="shared" si="0"/>
        <v>1403882.3</v>
      </c>
      <c r="E50" s="15"/>
      <c r="F50" s="25"/>
    </row>
    <row r="51" spans="1:6" ht="12.75">
      <c r="A51" s="47"/>
      <c r="B51" s="47"/>
      <c r="C51" s="47"/>
      <c r="D51" s="47"/>
      <c r="E51" s="19"/>
      <c r="F51" s="40"/>
    </row>
    <row r="52" spans="1:6" ht="15.75">
      <c r="A52" s="41" t="s">
        <v>23</v>
      </c>
      <c r="B52" s="42">
        <f>SUM(B45:B51)</f>
        <v>10288304.6</v>
      </c>
      <c r="C52" s="43">
        <f>SUM(C45:C51)</f>
        <v>896078.5</v>
      </c>
      <c r="D52" s="44">
        <f>SUM(D45:D51)</f>
        <v>11184383.100000001</v>
      </c>
      <c r="E52" s="19"/>
      <c r="F52" s="40"/>
    </row>
    <row r="53" spans="5:6" ht="12.75">
      <c r="E53" s="19"/>
      <c r="F53" s="40"/>
    </row>
    <row r="54" spans="1:6" ht="12.75">
      <c r="A54" s="45"/>
      <c r="B54" s="18"/>
      <c r="C54" s="19"/>
      <c r="D54" s="19"/>
      <c r="E54" s="19"/>
      <c r="F54" s="40"/>
    </row>
    <row r="55" spans="1:6" ht="12.75">
      <c r="A55" s="17" t="s">
        <v>25</v>
      </c>
      <c r="B55" s="34"/>
      <c r="C55" s="35"/>
      <c r="D55" s="17"/>
      <c r="E55" s="17"/>
      <c r="F55" s="20"/>
    </row>
    <row r="56" spans="1:6" ht="12.75">
      <c r="A56" s="17" t="s">
        <v>27</v>
      </c>
      <c r="B56" s="34"/>
      <c r="C56" s="35"/>
      <c r="D56" s="17"/>
      <c r="E56" s="17"/>
      <c r="F56" s="20"/>
    </row>
    <row r="57" spans="1:6" ht="12.75">
      <c r="A57" s="17" t="s">
        <v>26</v>
      </c>
      <c r="B57" s="34"/>
      <c r="C57" s="35"/>
      <c r="D57" s="17"/>
      <c r="E57" s="17"/>
      <c r="F57" s="20"/>
    </row>
    <row r="58" spans="1:5" ht="12.75">
      <c r="A58" s="17" t="s">
        <v>18</v>
      </c>
      <c r="B58" s="3"/>
      <c r="C58" s="3"/>
      <c r="D58" s="3"/>
      <c r="E58" s="3"/>
    </row>
    <row r="59" spans="1:6" ht="12.75">
      <c r="A59" s="17"/>
      <c r="B59" s="18"/>
      <c r="C59" s="19"/>
      <c r="D59" s="19"/>
      <c r="E59" s="19"/>
      <c r="F59" s="40"/>
    </row>
    <row r="60" spans="1:6" ht="12.75">
      <c r="A60" s="17"/>
      <c r="B60" s="18"/>
      <c r="C60" s="19"/>
      <c r="D60" s="19"/>
      <c r="E60" s="19"/>
      <c r="F60" s="40"/>
    </row>
    <row r="61" spans="1:6" ht="12.75">
      <c r="A61" s="46" t="s">
        <v>24</v>
      </c>
      <c r="B61" s="46"/>
      <c r="C61" s="46"/>
      <c r="D61" s="46"/>
      <c r="E61" s="19"/>
      <c r="F61" s="40"/>
    </row>
    <row r="62" spans="1:6" ht="12.75">
      <c r="A62" s="46"/>
      <c r="B62" s="46"/>
      <c r="C62" s="46"/>
      <c r="D62" s="46"/>
      <c r="E62" s="19"/>
      <c r="F62" s="20"/>
    </row>
    <row r="63" spans="1:6" ht="12.75">
      <c r="A63" s="5" t="s">
        <v>20</v>
      </c>
      <c r="B63" s="5" t="s">
        <v>21</v>
      </c>
      <c r="C63" s="5" t="s">
        <v>22</v>
      </c>
      <c r="D63" s="5" t="s">
        <v>23</v>
      </c>
      <c r="E63" s="19"/>
      <c r="F63" s="20"/>
    </row>
    <row r="64" spans="1:4" ht="12.75">
      <c r="A64" s="37">
        <v>2022</v>
      </c>
      <c r="B64" s="38">
        <v>1365024</v>
      </c>
      <c r="C64" s="38">
        <v>176243.2</v>
      </c>
      <c r="D64" s="39">
        <f aca="true" t="shared" si="1" ref="D64:D69">SUM(B64:C64)</f>
        <v>1541267.2</v>
      </c>
    </row>
    <row r="65" spans="1:4" ht="12.75">
      <c r="A65" s="37">
        <v>2023</v>
      </c>
      <c r="B65" s="38">
        <v>1365024</v>
      </c>
      <c r="C65" s="38">
        <v>144411.7</v>
      </c>
      <c r="D65" s="39">
        <f t="shared" si="1"/>
        <v>1509435.7</v>
      </c>
    </row>
    <row r="66" spans="1:4" ht="12.75">
      <c r="A66" s="37">
        <v>2024</v>
      </c>
      <c r="B66" s="38">
        <v>1365024</v>
      </c>
      <c r="C66" s="38">
        <v>112921.6</v>
      </c>
      <c r="D66" s="39">
        <f t="shared" si="1"/>
        <v>1477945.6</v>
      </c>
    </row>
    <row r="67" spans="1:4" ht="12.75">
      <c r="A67" s="37">
        <v>2025</v>
      </c>
      <c r="B67" s="38">
        <v>1365024</v>
      </c>
      <c r="C67" s="38">
        <v>80748.3</v>
      </c>
      <c r="D67" s="39">
        <f t="shared" si="1"/>
        <v>1445772.3</v>
      </c>
    </row>
    <row r="68" spans="1:4" ht="12.75">
      <c r="A68" s="37">
        <v>2026</v>
      </c>
      <c r="B68" s="38">
        <v>1365024</v>
      </c>
      <c r="C68" s="38">
        <v>48916.7</v>
      </c>
      <c r="D68" s="39">
        <f t="shared" si="1"/>
        <v>1413940.7</v>
      </c>
    </row>
    <row r="69" spans="1:4" ht="12.75">
      <c r="A69" s="37">
        <v>2027</v>
      </c>
      <c r="B69" s="38">
        <v>1365020</v>
      </c>
      <c r="C69" s="38">
        <v>17085.2</v>
      </c>
      <c r="D69" s="39">
        <f t="shared" si="1"/>
        <v>1382105.2</v>
      </c>
    </row>
    <row r="70" spans="1:4" ht="12.75">
      <c r="A70" s="37"/>
      <c r="B70" s="38"/>
      <c r="C70" s="38"/>
      <c r="D70" s="39"/>
    </row>
    <row r="71" spans="1:4" ht="15.75">
      <c r="A71" s="41" t="s">
        <v>23</v>
      </c>
      <c r="B71" s="42">
        <f>SUM(B64:B70)</f>
        <v>8190140</v>
      </c>
      <c r="C71" s="43">
        <f>SUM(C64:C70)</f>
        <v>580326.7</v>
      </c>
      <c r="D71" s="44">
        <f>SUM(D64:D70)</f>
        <v>8770466.7</v>
      </c>
    </row>
  </sheetData>
  <sheetProtection/>
  <mergeCells count="3">
    <mergeCell ref="A42:D43"/>
    <mergeCell ref="A51:D51"/>
    <mergeCell ref="A61:D6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Jolana</dc:creator>
  <cp:keywords/>
  <dc:description/>
  <cp:lastModifiedBy>Jolana</cp:lastModifiedBy>
  <cp:lastPrinted>2022-09-20T11:43:00Z</cp:lastPrinted>
  <dcterms:modified xsi:type="dcterms:W3CDTF">2022-09-20T11:43:13Z</dcterms:modified>
  <cp:category/>
  <cp:version/>
  <cp:contentType/>
  <cp:contentStatus/>
</cp:coreProperties>
</file>